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\\whwnas04\分公司\现行\203-人事档案服务中心\对内共享\综合服务组\3.现有业务相关\1.常规运营\1.工作居住证\1.普通工作居住证\11.雇员提供的扫描件\2026雇员提供扫描件\26.7.27\朝阳-续签-王卓洋-上海第一财经传媒有限公司北京分公司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<sst xmlns="http://schemas.openxmlformats.org/spreadsheetml/2006/main" count="23" uniqueCount="15">
  <si>
    <t>申报月所处时期</t>
  </si>
  <si>
    <t>计算方法</t>
  </si>
  <si>
    <t>全口径城镇单位就业
人员月平均工资</t>
  </si>
  <si>
    <t>1.2倍</t>
  </si>
  <si>
    <t>3倍</t>
  </si>
  <si>
    <t>4倍</t>
  </si>
  <si>
    <t>6倍</t>
  </si>
  <si>
    <t>8倍</t>
  </si>
  <si>
    <t>2022年</t>
  </si>
  <si>
    <t>≥</t>
  </si>
  <si>
    <t>2021年</t>
  </si>
  <si>
    <t>2023年</t>
  </si>
  <si>
    <t>2024年</t>
  </si>
  <si>
    <t>2025年</t>
  </si>
  <si>
    <t>2026年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</si>
</sst>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\(0\)"/>
  </numFmts>
  <fonts count="22">
    <font>
      <sz val="11"/>
      <color theme="1"/>
      <name val="宋体"/>
      <charset val="134"/>
      <scheme val="minor"/>
    </font>
    <font>
      <b/>
      <sz val="16"/>
      <color rgb="FF3A3A3A"/>
      <name val="仿宋"/>
      <charset val="134"/>
    </font>
    <font>
      <sz val="16"/>
      <color rgb="FF3A3A3A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7"/>
  <sheetViews>
    <sheetView tabSelected="1" zoomScale="85" zoomScaleNormal="85" workbookViewId="0">
      <selection activeCell="G12" sqref="G12"/>
    </sheetView>
  </sheetViews>
  <sheetFormatPr defaultColWidth="9" defaultRowHeight="13.5" outlineLevelRow="6"/>
  <cols>
    <col min="1" max="1" width="14.6333333333333" customWidth="1"/>
    <col min="3" max="3" width="13.6333333333333" customWidth="1"/>
    <col min="4" max="4" width="27" customWidth="1"/>
    <col min="5" max="5" width="14.3833333333333" customWidth="1"/>
    <col min="6" max="6" width="16.25" customWidth="1"/>
    <col min="7" max="7" width="18.25" customWidth="1"/>
    <col min="8" max="8" width="13.25" customWidth="1"/>
    <col min="9" max="9" width="17.6333333333333" customWidth="1"/>
  </cols>
  <sheetData>
    <row r="1" ht="20.1" customHeight="1" spans="1:9">
      <c r="A1" s="1" t="s">
        <v>0</v>
      </c>
      <c r="B1" s="1" t="s">
        <v>1</v>
      </c>
      <c r="C1" s="1" t="s">
        <v>2</v>
      </c>
      <c r="D1" s="1"/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ht="42" customHeight="1" spans="1:9">
      <c r="A2" s="1"/>
      <c r="B2" s="1"/>
      <c r="C2" s="1"/>
      <c r="D2" s="1"/>
      <c r="E2" s="1"/>
      <c r="F2" s="1"/>
      <c r="G2" s="1"/>
      <c r="H2" s="1"/>
      <c r="I2" s="1"/>
    </row>
    <row r="3" ht="42" customHeight="1" spans="1:9">
      <c r="A3" s="2" t="s">
        <v>8</v>
      </c>
      <c r="B3" s="2" t="s">
        <v>9</v>
      </c>
      <c r="C3" s="2" t="s">
        <v>10</v>
      </c>
      <c r="D3" s="2">
        <v>10628</v>
      </c>
      <c r="E3" s="3">
        <v>12754</v>
      </c>
      <c r="F3" s="4">
        <v>31884</v>
      </c>
      <c r="G3" s="4">
        <v>42512</v>
      </c>
      <c r="H3" s="4">
        <v>63768</v>
      </c>
      <c r="I3" s="4">
        <v>85024</v>
      </c>
    </row>
    <row r="4" ht="42" customHeight="1" spans="1:9">
      <c r="A4" s="2" t="s">
        <v>11</v>
      </c>
      <c r="B4" s="2" t="s">
        <v>9</v>
      </c>
      <c r="C4" s="2" t="s">
        <v>8</v>
      </c>
      <c r="D4" s="2">
        <v>11297</v>
      </c>
      <c r="E4" s="3">
        <v>13556</v>
      </c>
      <c r="F4" s="4">
        <v>33891</v>
      </c>
      <c r="G4" s="4">
        <v>45188</v>
      </c>
      <c r="H4" s="4">
        <v>67782</v>
      </c>
      <c r="I4" s="4">
        <v>90376</v>
      </c>
    </row>
    <row r="5" ht="42" customHeight="1" spans="1:9">
      <c r="A5" s="2" t="s">
        <v>12</v>
      </c>
      <c r="B5" s="2" t="s">
        <v>9</v>
      </c>
      <c r="C5" s="2" t="s">
        <v>11</v>
      </c>
      <c r="D5" s="2">
        <v>11761</v>
      </c>
      <c r="E5" s="3">
        <v>14113</v>
      </c>
      <c r="F5" s="3">
        <v>35283</v>
      </c>
      <c r="G5" s="3">
        <v>47044</v>
      </c>
      <c r="H5" s="3">
        <v>70566</v>
      </c>
      <c r="I5" s="3">
        <v>94088</v>
      </c>
    </row>
    <row r="6" ht="42" customHeight="1" spans="1:9">
      <c r="A6" s="2" t="s">
        <v>13</v>
      </c>
      <c r="B6" s="2" t="s">
        <v>9</v>
      </c>
      <c r="C6" s="2" t="s">
        <v>12</v>
      </c>
      <c r="D6" s="2">
        <v>11937</v>
      </c>
      <c r="E6" s="3">
        <v>14325</v>
      </c>
      <c r="F6" s="3">
        <f>D6*3</f>
        <v>35811</v>
      </c>
      <c r="G6" s="3">
        <f>D6*4</f>
        <v>47748</v>
      </c>
      <c r="H6" s="3">
        <f>D6*6</f>
        <v>71622</v>
      </c>
      <c r="I6" s="3">
        <f>D6*8</f>
        <v>95496</v>
      </c>
    </row>
    <row r="7" ht="42" customHeight="1" spans="1:9">
      <c r="A7" s="2" t="s">
        <v>14</v>
      </c>
      <c r="B7" s="2" t="s">
        <v>9</v>
      </c>
      <c r="C7" s="2" t="s">
        <v>13</v>
      </c>
      <c r="D7" s="2">
        <v>12116</v>
      </c>
      <c r="E7" s="3">
        <f>D7*1.2</f>
        <v>14539.2</v>
      </c>
      <c r="F7" s="3">
        <f>D7*3</f>
        <v>36348</v>
      </c>
      <c r="G7" s="3">
        <f>D7*4</f>
        <v>48464</v>
      </c>
      <c r="H7" s="3">
        <f>D7*6</f>
        <v>72696</v>
      </c>
      <c r="I7" s="3">
        <f>D7*8</f>
        <v>96928</v>
      </c>
    </row>
  </sheetData>
  <mergeCells count="8">
    <mergeCell ref="A1:A2"/>
    <mergeCell ref="B1:B2"/>
    <mergeCell ref="E1:E2"/>
    <mergeCell ref="F1:F2"/>
    <mergeCell ref="G1:G2"/>
    <mergeCell ref="H1:H2"/>
    <mergeCell ref="I1:I2"/>
    <mergeCell ref="C1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mengxiaoxiao</dc:creator>
  <cp:lastModifiedBy>Zzz</cp:lastModifiedBy>
  <dcterms:created xsi:type="dcterms:W3CDTF">2020-11-18T02:11:00Z</dcterms:created>
  <dcterms:modified xsi:type="dcterms:W3CDTF">2026-08-24T05:09:22Z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32D4D5DB22ED46DFBBAC7C26E6889CFA_13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